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:\桌面\Source data\"/>
    </mc:Choice>
  </mc:AlternateContent>
  <xr:revisionPtr revIDLastSave="0" documentId="13_ncr:1_{A96266C6-0967-470A-BBC0-D057D714030B}" xr6:coauthVersionLast="47" xr6:coauthVersionMax="47" xr10:uidLastSave="{00000000-0000-0000-0000-000000000000}"/>
  <bookViews>
    <workbookView xWindow="28680" yWindow="-3330" windowWidth="29040" windowHeight="15720" activeTab="4" xr2:uid="{00000000-000D-0000-FFFF-FFFF00000000}"/>
  </bookViews>
  <sheets>
    <sheet name="IF-CD86" sheetId="1" r:id="rId1"/>
    <sheet name="IF-CD206" sheetId="2" r:id="rId2"/>
    <sheet name="HE" sheetId="3" r:id="rId3"/>
    <sheet name="IL-10" sheetId="4" r:id="rId4"/>
    <sheet name="TNF-α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5" l="1"/>
  <c r="E7" i="5"/>
  <c r="D7" i="5"/>
  <c r="C7" i="5"/>
  <c r="B7" i="5"/>
  <c r="F7" i="4"/>
  <c r="E7" i="4"/>
  <c r="D7" i="4"/>
  <c r="C7" i="4"/>
  <c r="B7" i="4"/>
  <c r="F7" i="3"/>
  <c r="E7" i="3"/>
  <c r="D7" i="3"/>
  <c r="C7" i="3"/>
  <c r="B7" i="3"/>
  <c r="F7" i="2"/>
  <c r="E7" i="2"/>
  <c r="D7" i="2"/>
  <c r="C7" i="2"/>
  <c r="B7" i="2"/>
  <c r="F7" i="1"/>
  <c r="E7" i="1"/>
  <c r="D7" i="1"/>
  <c r="C7" i="1"/>
  <c r="B7" i="1"/>
</calcChain>
</file>

<file path=xl/sharedStrings.xml><?xml version="1.0" encoding="utf-8"?>
<sst xmlns="http://schemas.openxmlformats.org/spreadsheetml/2006/main" count="46" uniqueCount="15">
  <si>
    <t>CD86</t>
    <phoneticPr fontId="3" type="noConversion"/>
  </si>
  <si>
    <t>TiO2</t>
    <phoneticPr fontId="3" type="noConversion"/>
  </si>
  <si>
    <t>DOPA</t>
    <phoneticPr fontId="3" type="noConversion"/>
  </si>
  <si>
    <t>P1</t>
    <phoneticPr fontId="3" type="noConversion"/>
  </si>
  <si>
    <t>P2</t>
    <phoneticPr fontId="3" type="noConversion"/>
  </si>
  <si>
    <t>P1@P2</t>
    <phoneticPr fontId="3" type="noConversion"/>
  </si>
  <si>
    <t xml:space="preserve"> </t>
  </si>
  <si>
    <t>Area</t>
  </si>
  <si>
    <t>%Area</t>
  </si>
  <si>
    <t>MinThr</t>
  </si>
  <si>
    <t>MaxThr</t>
  </si>
  <si>
    <t>CD206</t>
    <phoneticPr fontId="3" type="noConversion"/>
  </si>
  <si>
    <t>Fibrous Th(μm)</t>
    <phoneticPr fontId="3" type="noConversion"/>
  </si>
  <si>
    <t>IL-10</t>
    <phoneticPr fontId="3" type="noConversion"/>
  </si>
  <si>
    <t>TNF-α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</si>
</sst>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_ "/>
    <numFmt numFmtId="177" formatCode="0.00_ "/>
    <numFmt numFmtId="178" formatCode="0.0_);[Red]\(0.0\)"/>
    <numFmt numFmtId="179" formatCode="0.00_);[Red]\(0.00\)"/>
  </numFmts>
  <fonts count="13" x14ac:knownFonts="1">
    <font>
      <sz val="11"/>
      <color theme="1"/>
      <name val="等线"/>
      <family val="2"/>
      <scheme val="minor"/>
    </font>
    <font>
      <u/>
      <sz val="11"/>
      <color theme="10"/>
      <name val="等线"/>
      <family val="2"/>
      <scheme val="minor"/>
    </font>
    <font>
      <b/>
      <sz val="12"/>
      <color rgb="FFFF0000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1"/>
      <color theme="9"/>
      <name val="等线"/>
      <family val="3"/>
      <charset val="134"/>
      <scheme val="minor"/>
    </font>
    <font>
      <sz val="12"/>
      <color rgb="FFFF0000"/>
      <name val="等线"/>
      <family val="3"/>
      <charset val="134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b/>
      <sz val="12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12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1"/>
      <color rgb="FFFF0000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176" fontId="4" fillId="0" borderId="0" xfId="0" applyNumberFormat="1" applyFont="1"/>
    <xf numFmtId="176" fontId="4" fillId="0" borderId="0" xfId="1" applyNumberFormat="1" applyFont="1"/>
    <xf numFmtId="0" fontId="5" fillId="0" borderId="0" xfId="0" applyFont="1" applyAlignment="1">
      <alignment horizontal="center" vertical="center"/>
    </xf>
    <xf numFmtId="177" fontId="6" fillId="0" borderId="0" xfId="0" applyNumberFormat="1" applyFont="1"/>
    <xf numFmtId="0" fontId="5" fillId="0" borderId="0" xfId="0" applyFont="1" applyAlignment="1">
      <alignment horizontal="center" vertical="center"/>
    </xf>
    <xf numFmtId="177" fontId="7" fillId="0" borderId="0" xfId="0" applyNumberFormat="1" applyFont="1"/>
    <xf numFmtId="176" fontId="0" fillId="0" borderId="0" xfId="0" applyNumberFormat="1"/>
    <xf numFmtId="0" fontId="8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/>
    </xf>
    <xf numFmtId="176" fontId="9" fillId="0" borderId="0" xfId="1" applyNumberFormat="1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178" fontId="11" fillId="0" borderId="0" xfId="0" applyNumberFormat="1" applyFont="1"/>
    <xf numFmtId="178" fontId="10" fillId="0" borderId="0" xfId="0" applyNumberFormat="1" applyFont="1"/>
    <xf numFmtId="0" fontId="2" fillId="0" borderId="0" xfId="0" applyFont="1" applyAlignment="1">
      <alignment horizontal="center" vertical="center"/>
    </xf>
    <xf numFmtId="177" fontId="12" fillId="0" borderId="0" xfId="0" applyNumberFormat="1" applyFont="1"/>
    <xf numFmtId="178" fontId="0" fillId="0" borderId="0" xfId="0" applyNumberFormat="1"/>
    <xf numFmtId="0" fontId="0" fillId="0" borderId="0" xfId="0" applyAlignment="1">
      <alignment vertical="center"/>
    </xf>
    <xf numFmtId="179" fontId="6" fillId="0" borderId="0" xfId="0" applyNumberFormat="1" applyFont="1"/>
    <xf numFmtId="179" fontId="7" fillId="0" borderId="0" xfId="0" applyNumberFormat="1" applyFont="1"/>
    <xf numFmtId="179" fontId="0" fillId="0" borderId="0" xfId="0" applyNumberFormat="1"/>
    <xf numFmtId="0" fontId="2" fillId="0" borderId="0" xfId="0" applyFont="1" applyAlignment="1">
      <alignment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1@P2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P1@P2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P1@P2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mailto:P1@P2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mailto:P1@P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"/>
  <sheetViews>
    <sheetView workbookViewId="0">
      <selection activeCell="G26" sqref="G26"/>
    </sheetView>
  </sheetViews>
  <sheetFormatPr defaultRowHeight="13.8" x14ac:dyDescent="0.25"/>
  <cols>
    <col min="2" max="6" width="8.88671875" style="8"/>
  </cols>
  <sheetData>
    <row r="1" spans="1:1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K1" t="s">
        <v>6</v>
      </c>
      <c r="L1" t="s">
        <v>7</v>
      </c>
      <c r="M1" t="s">
        <v>8</v>
      </c>
      <c r="N1" t="s">
        <v>9</v>
      </c>
      <c r="O1" t="s">
        <v>10</v>
      </c>
    </row>
    <row r="2" spans="1:15" x14ac:dyDescent="0.25">
      <c r="A2" s="4"/>
      <c r="B2" s="5">
        <v>10.89</v>
      </c>
      <c r="C2" s="5">
        <v>12.98</v>
      </c>
      <c r="D2" s="5">
        <v>3.04</v>
      </c>
      <c r="E2" s="5">
        <v>4.09</v>
      </c>
      <c r="F2" s="5">
        <v>3.82</v>
      </c>
      <c r="K2">
        <v>1</v>
      </c>
      <c r="L2">
        <v>0.44</v>
      </c>
      <c r="M2">
        <v>10.89</v>
      </c>
      <c r="N2">
        <v>70</v>
      </c>
      <c r="O2">
        <v>140</v>
      </c>
    </row>
    <row r="3" spans="1:15" x14ac:dyDescent="0.25">
      <c r="A3" s="4"/>
      <c r="B3" s="5">
        <v>12.94</v>
      </c>
      <c r="C3" s="5">
        <v>10.88</v>
      </c>
      <c r="D3" s="5">
        <v>2.66</v>
      </c>
      <c r="E3" s="5">
        <v>3.66</v>
      </c>
      <c r="F3" s="5">
        <v>4.21</v>
      </c>
      <c r="K3">
        <v>2</v>
      </c>
      <c r="L3">
        <v>0.56999999999999995</v>
      </c>
      <c r="M3">
        <v>12.98</v>
      </c>
      <c r="N3">
        <v>70</v>
      </c>
      <c r="O3">
        <v>140</v>
      </c>
    </row>
    <row r="4" spans="1:15" x14ac:dyDescent="0.25">
      <c r="A4" s="4"/>
      <c r="B4" s="5">
        <v>12.88</v>
      </c>
      <c r="C4" s="5">
        <v>12.84</v>
      </c>
      <c r="D4" s="5">
        <v>3.45</v>
      </c>
      <c r="E4" s="5">
        <v>2.98</v>
      </c>
      <c r="F4" s="5">
        <v>4.55</v>
      </c>
      <c r="K4">
        <v>3</v>
      </c>
      <c r="L4">
        <v>0.13</v>
      </c>
      <c r="M4">
        <v>3.04</v>
      </c>
      <c r="N4">
        <v>70</v>
      </c>
      <c r="O4">
        <v>140</v>
      </c>
    </row>
    <row r="5" spans="1:15" x14ac:dyDescent="0.25">
      <c r="A5" s="4"/>
      <c r="B5" s="5">
        <v>11.01</v>
      </c>
      <c r="C5" s="5">
        <v>9.98</v>
      </c>
      <c r="D5" s="5">
        <v>2.82</v>
      </c>
      <c r="E5" s="5">
        <v>4.05</v>
      </c>
      <c r="F5" s="5">
        <v>3.02</v>
      </c>
      <c r="K5">
        <v>4</v>
      </c>
      <c r="L5">
        <v>0.18</v>
      </c>
      <c r="M5">
        <v>4.09</v>
      </c>
      <c r="N5">
        <v>70</v>
      </c>
      <c r="O5">
        <v>140</v>
      </c>
    </row>
    <row r="6" spans="1:15" x14ac:dyDescent="0.25">
      <c r="A6" s="4"/>
      <c r="B6" s="5">
        <v>9.8699999999999992</v>
      </c>
      <c r="C6" s="5">
        <v>12.02</v>
      </c>
      <c r="D6" s="5">
        <v>3.24</v>
      </c>
      <c r="E6" s="5">
        <v>3.33</v>
      </c>
      <c r="F6" s="5">
        <v>3.12</v>
      </c>
      <c r="K6">
        <v>5</v>
      </c>
      <c r="L6">
        <v>0.12</v>
      </c>
      <c r="M6">
        <v>3.82</v>
      </c>
      <c r="N6">
        <v>70</v>
      </c>
      <c r="O6">
        <v>140</v>
      </c>
    </row>
    <row r="7" spans="1:15" ht="15.6" x14ac:dyDescent="0.25">
      <c r="A7" s="6"/>
      <c r="B7" s="7">
        <f>AVERAGE(B2:B6)</f>
        <v>11.517999999999999</v>
      </c>
      <c r="C7" s="7">
        <f t="shared" ref="C7:F7" si="0">AVERAGE(C2:C6)</f>
        <v>11.74</v>
      </c>
      <c r="D7" s="7">
        <f t="shared" si="0"/>
        <v>3.0420000000000003</v>
      </c>
      <c r="E7" s="7">
        <f t="shared" si="0"/>
        <v>3.6219999999999999</v>
      </c>
      <c r="F7" s="7">
        <f t="shared" si="0"/>
        <v>3.7439999999999998</v>
      </c>
    </row>
  </sheetData>
  <mergeCells count="1">
    <mergeCell ref="A1:A6"/>
  </mergeCells>
  <phoneticPr fontId="3" type="noConversion"/>
  <hyperlinks>
    <hyperlink ref="F1" r:id="rId1" xr:uid="{58E70A99-B279-4ED7-81F6-F2581835242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DE20F-B994-410C-A215-C115F51DC393}">
  <dimension ref="A1:N7"/>
  <sheetViews>
    <sheetView workbookViewId="0">
      <selection activeCell="M24" sqref="M24"/>
    </sheetView>
  </sheetViews>
  <sheetFormatPr defaultRowHeight="13.8" x14ac:dyDescent="0.25"/>
  <cols>
    <col min="2" max="6" width="8.88671875" style="8"/>
  </cols>
  <sheetData>
    <row r="1" spans="1:14" x14ac:dyDescent="0.25">
      <c r="A1" s="1" t="s">
        <v>11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</row>
    <row r="2" spans="1:14" x14ac:dyDescent="0.25">
      <c r="A2" s="4"/>
      <c r="B2" s="5">
        <v>1.28</v>
      </c>
      <c r="C2" s="5">
        <v>1.65</v>
      </c>
      <c r="D2" s="5">
        <v>6.13</v>
      </c>
      <c r="E2" s="5">
        <v>6.34</v>
      </c>
      <c r="F2" s="5">
        <v>8.2899999999999991</v>
      </c>
      <c r="J2">
        <v>1</v>
      </c>
      <c r="K2">
        <v>0.06</v>
      </c>
      <c r="L2">
        <v>1.28</v>
      </c>
      <c r="M2">
        <v>70</v>
      </c>
      <c r="N2">
        <v>140</v>
      </c>
    </row>
    <row r="3" spans="1:14" x14ac:dyDescent="0.25">
      <c r="A3" s="4"/>
      <c r="B3" s="5">
        <v>1.61</v>
      </c>
      <c r="C3" s="5">
        <v>1.33</v>
      </c>
      <c r="D3" s="5">
        <v>7.22</v>
      </c>
      <c r="E3" s="5">
        <v>7.25</v>
      </c>
      <c r="F3" s="5">
        <v>9.35</v>
      </c>
      <c r="J3">
        <v>2</v>
      </c>
      <c r="K3">
        <v>0.03</v>
      </c>
      <c r="L3">
        <v>1.65</v>
      </c>
      <c r="M3">
        <v>70</v>
      </c>
      <c r="N3">
        <v>140</v>
      </c>
    </row>
    <row r="4" spans="1:14" x14ac:dyDescent="0.25">
      <c r="A4" s="4"/>
      <c r="B4" s="5">
        <v>1.1399999999999999</v>
      </c>
      <c r="C4" s="5">
        <v>1.21</v>
      </c>
      <c r="D4" s="5">
        <v>7.44</v>
      </c>
      <c r="E4" s="5">
        <v>8.61</v>
      </c>
      <c r="F4" s="5">
        <v>8.01</v>
      </c>
      <c r="J4">
        <v>3</v>
      </c>
      <c r="K4">
        <v>0.27</v>
      </c>
      <c r="L4">
        <v>6.13</v>
      </c>
      <c r="M4">
        <v>70</v>
      </c>
      <c r="N4">
        <v>140</v>
      </c>
    </row>
    <row r="5" spans="1:14" x14ac:dyDescent="0.25">
      <c r="A5" s="4"/>
      <c r="B5" s="5">
        <v>1.55</v>
      </c>
      <c r="C5" s="5">
        <v>1.55</v>
      </c>
      <c r="D5" s="5">
        <v>6.04</v>
      </c>
      <c r="E5" s="5">
        <v>6.03</v>
      </c>
      <c r="F5" s="5">
        <v>7.09</v>
      </c>
      <c r="J5">
        <v>4</v>
      </c>
      <c r="K5">
        <v>0.24</v>
      </c>
      <c r="L5">
        <v>6.34</v>
      </c>
      <c r="M5">
        <v>70</v>
      </c>
      <c r="N5">
        <v>140</v>
      </c>
    </row>
    <row r="6" spans="1:14" x14ac:dyDescent="0.25">
      <c r="A6" s="4"/>
      <c r="B6" s="5">
        <v>1.0900000000000001</v>
      </c>
      <c r="C6" s="5">
        <v>1.44</v>
      </c>
      <c r="D6" s="5">
        <v>8.09</v>
      </c>
      <c r="E6" s="5">
        <v>6.88</v>
      </c>
      <c r="F6" s="5">
        <v>9.06</v>
      </c>
      <c r="J6">
        <v>5</v>
      </c>
      <c r="K6">
        <v>0.37</v>
      </c>
      <c r="L6">
        <v>8.2899999999999991</v>
      </c>
      <c r="M6">
        <v>70</v>
      </c>
      <c r="N6">
        <v>140</v>
      </c>
    </row>
    <row r="7" spans="1:14" ht="15.6" x14ac:dyDescent="0.25">
      <c r="A7" s="6"/>
      <c r="B7" s="7">
        <f>AVERAGE(B2:B6)</f>
        <v>1.3340000000000001</v>
      </c>
      <c r="C7" s="7">
        <f t="shared" ref="C7:F7" si="0">AVERAGE(C2:C6)</f>
        <v>1.4359999999999999</v>
      </c>
      <c r="D7" s="7">
        <f t="shared" si="0"/>
        <v>6.984</v>
      </c>
      <c r="E7" s="7">
        <f t="shared" si="0"/>
        <v>7.0220000000000002</v>
      </c>
      <c r="F7" s="7">
        <f t="shared" si="0"/>
        <v>8.36</v>
      </c>
    </row>
  </sheetData>
  <mergeCells count="1">
    <mergeCell ref="A1:A6"/>
  </mergeCells>
  <phoneticPr fontId="3" type="noConversion"/>
  <hyperlinks>
    <hyperlink ref="F1" r:id="rId1" xr:uid="{D0DE7FC1-6FC6-453E-B349-443FB95ECC52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F2722-A677-4F6D-8A15-0B00C3454799}">
  <dimension ref="A1:S9"/>
  <sheetViews>
    <sheetView workbookViewId="0">
      <selection activeCell="E28" sqref="E28"/>
    </sheetView>
  </sheetViews>
  <sheetFormatPr defaultRowHeight="13.8" x14ac:dyDescent="0.25"/>
  <cols>
    <col min="1" max="1" width="12" customWidth="1"/>
    <col min="2" max="2" width="12.88671875" style="8" customWidth="1"/>
    <col min="3" max="3" width="12.109375" style="8" customWidth="1"/>
    <col min="4" max="4" width="11" style="8" customWidth="1"/>
    <col min="5" max="5" width="11.33203125" style="8" customWidth="1"/>
    <col min="6" max="6" width="11.77734375" style="8" customWidth="1"/>
  </cols>
  <sheetData>
    <row r="1" spans="1:19" x14ac:dyDescent="0.25">
      <c r="A1" s="9" t="s">
        <v>12</v>
      </c>
      <c r="B1" s="10" t="s">
        <v>1</v>
      </c>
      <c r="C1" s="10" t="s">
        <v>2</v>
      </c>
      <c r="D1" s="10" t="s">
        <v>3</v>
      </c>
      <c r="E1" s="10" t="s">
        <v>4</v>
      </c>
      <c r="F1" s="11" t="s">
        <v>5</v>
      </c>
    </row>
    <row r="2" spans="1:19" ht="15.6" x14ac:dyDescent="0.3">
      <c r="A2" s="12"/>
      <c r="B2" s="13">
        <v>545.5</v>
      </c>
      <c r="C2" s="13">
        <v>429.1</v>
      </c>
      <c r="D2" s="13">
        <v>121</v>
      </c>
      <c r="E2" s="13">
        <v>184.1</v>
      </c>
      <c r="F2" s="13">
        <v>230.4</v>
      </c>
    </row>
    <row r="3" spans="1:19" ht="15.6" x14ac:dyDescent="0.3">
      <c r="A3" s="12"/>
      <c r="B3" s="13">
        <v>597.1</v>
      </c>
      <c r="C3" s="13">
        <v>487</v>
      </c>
      <c r="D3" s="13">
        <v>165.7</v>
      </c>
      <c r="E3" s="13">
        <v>100.6</v>
      </c>
      <c r="F3" s="13">
        <v>209.4</v>
      </c>
    </row>
    <row r="4" spans="1:19" ht="15.6" x14ac:dyDescent="0.3">
      <c r="A4" s="12"/>
      <c r="B4" s="13">
        <v>495.6</v>
      </c>
      <c r="C4" s="13">
        <v>464.1</v>
      </c>
      <c r="D4" s="13">
        <v>73.099999999999994</v>
      </c>
      <c r="E4" s="13">
        <v>198.1</v>
      </c>
      <c r="F4" s="13">
        <v>122.2</v>
      </c>
    </row>
    <row r="5" spans="1:19" ht="15.6" x14ac:dyDescent="0.3">
      <c r="A5" s="12"/>
      <c r="B5" s="14">
        <v>592.70000000000005</v>
      </c>
      <c r="C5" s="14">
        <v>452.4</v>
      </c>
      <c r="D5" s="14">
        <v>170.1</v>
      </c>
      <c r="E5" s="14">
        <v>98.8</v>
      </c>
      <c r="F5" s="14">
        <v>85.9</v>
      </c>
    </row>
    <row r="6" spans="1:19" ht="15.6" x14ac:dyDescent="0.3">
      <c r="A6" s="12"/>
      <c r="B6" s="14">
        <v>458.4</v>
      </c>
      <c r="C6" s="14">
        <v>518.70000000000005</v>
      </c>
      <c r="D6" s="14">
        <v>94.7</v>
      </c>
      <c r="E6" s="14">
        <v>88.4</v>
      </c>
      <c r="F6" s="14">
        <v>115.7</v>
      </c>
    </row>
    <row r="7" spans="1:19" ht="15.6" x14ac:dyDescent="0.25">
      <c r="A7" s="15"/>
      <c r="B7" s="16">
        <f>AVERAGE(B2:B6)</f>
        <v>537.8599999999999</v>
      </c>
      <c r="C7" s="16">
        <f t="shared" ref="C7:F7" si="0">AVERAGE(C2:C6)</f>
        <v>470.26000000000005</v>
      </c>
      <c r="D7" s="16">
        <f t="shared" si="0"/>
        <v>124.92</v>
      </c>
      <c r="E7" s="16">
        <f t="shared" si="0"/>
        <v>133.99999999999997</v>
      </c>
      <c r="F7" s="16">
        <f t="shared" si="0"/>
        <v>152.72</v>
      </c>
    </row>
    <row r="8" spans="1:19" ht="15.6" x14ac:dyDescent="0.25">
      <c r="A8" s="15"/>
      <c r="O8" s="17"/>
      <c r="P8" s="17"/>
      <c r="Q8" s="17"/>
      <c r="R8" s="17"/>
      <c r="S8" s="17"/>
    </row>
    <row r="9" spans="1:19" x14ac:dyDescent="0.25">
      <c r="O9" s="17"/>
      <c r="P9" s="17"/>
      <c r="Q9" s="17"/>
      <c r="R9" s="17"/>
      <c r="S9" s="17"/>
    </row>
  </sheetData>
  <mergeCells count="1">
    <mergeCell ref="A1:A6"/>
  </mergeCells>
  <phoneticPr fontId="3" type="noConversion"/>
  <hyperlinks>
    <hyperlink ref="F1" r:id="rId1" xr:uid="{F9B3B2EE-BE45-4E06-B2B1-957E048CBF4D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00FD7-D35B-4092-96E8-DFC30040AB66}">
  <dimension ref="A1:L13"/>
  <sheetViews>
    <sheetView workbookViewId="0">
      <selection activeCell="H29" sqref="H29"/>
    </sheetView>
  </sheetViews>
  <sheetFormatPr defaultRowHeight="13.8" x14ac:dyDescent="0.25"/>
  <cols>
    <col min="2" max="6" width="8.88671875" style="8"/>
  </cols>
  <sheetData>
    <row r="1" spans="1:12" x14ac:dyDescent="0.25">
      <c r="A1" s="1" t="s">
        <v>13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J1" s="18" t="s">
        <v>6</v>
      </c>
      <c r="K1" s="18" t="s">
        <v>7</v>
      </c>
      <c r="L1" s="18" t="s">
        <v>8</v>
      </c>
    </row>
    <row r="2" spans="1:12" x14ac:dyDescent="0.25">
      <c r="A2" s="4"/>
      <c r="B2" s="19">
        <v>1.97</v>
      </c>
      <c r="C2" s="19">
        <v>3.39</v>
      </c>
      <c r="D2" s="19">
        <v>11.94</v>
      </c>
      <c r="E2" s="19">
        <v>12.98</v>
      </c>
      <c r="F2" s="19">
        <v>16.39</v>
      </c>
      <c r="J2" s="18">
        <v>1</v>
      </c>
      <c r="K2" s="18">
        <v>3.67</v>
      </c>
      <c r="L2" s="18">
        <v>1.97</v>
      </c>
    </row>
    <row r="3" spans="1:12" x14ac:dyDescent="0.25">
      <c r="A3" s="4"/>
      <c r="B3" s="19">
        <v>2.59</v>
      </c>
      <c r="C3" s="19">
        <v>3.01</v>
      </c>
      <c r="D3" s="19">
        <v>9.2799999999999994</v>
      </c>
      <c r="E3" s="19">
        <v>15.28</v>
      </c>
      <c r="F3" s="19">
        <v>15.01</v>
      </c>
      <c r="J3" s="18">
        <v>2</v>
      </c>
      <c r="K3" s="18">
        <v>3.83</v>
      </c>
      <c r="L3" s="18">
        <v>3.39</v>
      </c>
    </row>
    <row r="4" spans="1:12" x14ac:dyDescent="0.25">
      <c r="A4" s="4"/>
      <c r="B4" s="19">
        <v>3.66</v>
      </c>
      <c r="C4" s="19">
        <v>2.41</v>
      </c>
      <c r="D4" s="19">
        <v>15.25</v>
      </c>
      <c r="E4" s="19">
        <v>14.89</v>
      </c>
      <c r="F4" s="19">
        <v>12.33</v>
      </c>
      <c r="J4" s="18">
        <v>3</v>
      </c>
      <c r="K4" s="18">
        <v>3.06</v>
      </c>
      <c r="L4" s="18">
        <v>11.94</v>
      </c>
    </row>
    <row r="5" spans="1:12" x14ac:dyDescent="0.25">
      <c r="A5" s="4"/>
      <c r="B5" s="19">
        <v>2.21</v>
      </c>
      <c r="C5" s="19">
        <v>2.98</v>
      </c>
      <c r="D5" s="19">
        <v>9.99</v>
      </c>
      <c r="E5" s="19">
        <v>15.05</v>
      </c>
      <c r="F5" s="19">
        <v>15.56</v>
      </c>
      <c r="J5" s="18">
        <v>4</v>
      </c>
      <c r="K5" s="18">
        <v>3.74</v>
      </c>
      <c r="L5" s="18">
        <v>12.98</v>
      </c>
    </row>
    <row r="6" spans="1:12" x14ac:dyDescent="0.25">
      <c r="A6" s="4"/>
      <c r="B6" s="19">
        <v>1.99</v>
      </c>
      <c r="C6" s="19">
        <v>3.55</v>
      </c>
      <c r="D6" s="19">
        <v>12.04</v>
      </c>
      <c r="E6" s="19">
        <v>10.88</v>
      </c>
      <c r="F6" s="19">
        <v>13.44</v>
      </c>
      <c r="J6" s="18">
        <v>5</v>
      </c>
      <c r="K6" s="18">
        <v>3.64</v>
      </c>
      <c r="L6" s="18">
        <v>17.39</v>
      </c>
    </row>
    <row r="7" spans="1:12" ht="15.6" x14ac:dyDescent="0.25">
      <c r="A7" s="6"/>
      <c r="B7" s="20">
        <f>AVERAGE(B2:B6)</f>
        <v>2.484</v>
      </c>
      <c r="C7" s="20">
        <f t="shared" ref="C7:F7" si="0">AVERAGE(C2:C6)</f>
        <v>3.0680000000000001</v>
      </c>
      <c r="D7" s="20">
        <f t="shared" si="0"/>
        <v>11.7</v>
      </c>
      <c r="E7" s="20">
        <f t="shared" si="0"/>
        <v>13.815999999999999</v>
      </c>
      <c r="F7" s="20">
        <f t="shared" si="0"/>
        <v>14.546000000000001</v>
      </c>
    </row>
    <row r="8" spans="1:12" x14ac:dyDescent="0.25">
      <c r="B8" s="21"/>
      <c r="C8" s="21"/>
      <c r="D8" s="21"/>
      <c r="E8" s="21"/>
      <c r="F8" s="21"/>
    </row>
    <row r="9" spans="1:12" x14ac:dyDescent="0.25">
      <c r="B9" s="21"/>
      <c r="C9" s="21"/>
      <c r="D9" s="21"/>
      <c r="E9" s="21"/>
      <c r="F9" s="21"/>
    </row>
    <row r="10" spans="1:12" x14ac:dyDescent="0.25">
      <c r="B10" s="21"/>
      <c r="C10" s="21"/>
      <c r="D10" s="21"/>
      <c r="E10" s="21"/>
      <c r="F10" s="21"/>
    </row>
    <row r="11" spans="1:12" x14ac:dyDescent="0.25">
      <c r="B11" s="21"/>
      <c r="C11" s="21"/>
      <c r="D11" s="21"/>
      <c r="E11" s="21"/>
      <c r="F11" s="21"/>
    </row>
    <row r="12" spans="1:12" x14ac:dyDescent="0.25">
      <c r="B12" s="21"/>
      <c r="C12" s="21"/>
      <c r="D12" s="21"/>
      <c r="E12" s="21"/>
      <c r="F12" s="21"/>
    </row>
    <row r="13" spans="1:12" x14ac:dyDescent="0.25">
      <c r="B13" s="21"/>
      <c r="C13" s="21"/>
      <c r="D13" s="21"/>
      <c r="E13" s="21"/>
      <c r="F13" s="21"/>
    </row>
  </sheetData>
  <mergeCells count="1">
    <mergeCell ref="A1:A6"/>
  </mergeCells>
  <phoneticPr fontId="3" type="noConversion"/>
  <hyperlinks>
    <hyperlink ref="F1" r:id="rId1" xr:uid="{A0346CDD-81A0-4493-8D9E-6371A0733273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FE54B-9C9E-4A75-B06C-6A4319B20E3B}">
  <dimension ref="A1:L18"/>
  <sheetViews>
    <sheetView tabSelected="1" workbookViewId="0">
      <selection activeCell="R14" sqref="R14"/>
    </sheetView>
  </sheetViews>
  <sheetFormatPr defaultRowHeight="13.8" x14ac:dyDescent="0.25"/>
  <cols>
    <col min="2" max="6" width="8.88671875" style="8"/>
  </cols>
  <sheetData>
    <row r="1" spans="1:12" ht="15.6" x14ac:dyDescent="0.25">
      <c r="A1" s="22"/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J1" s="18" t="s">
        <v>6</v>
      </c>
      <c r="K1" s="18" t="s">
        <v>7</v>
      </c>
      <c r="L1" s="18" t="s">
        <v>8</v>
      </c>
    </row>
    <row r="2" spans="1:12" ht="13.8" customHeight="1" x14ac:dyDescent="0.25">
      <c r="A2" s="1" t="s">
        <v>14</v>
      </c>
      <c r="B2" s="19">
        <v>30.94</v>
      </c>
      <c r="C2" s="19">
        <v>29.06</v>
      </c>
      <c r="D2" s="19">
        <v>6.57</v>
      </c>
      <c r="E2" s="19">
        <v>6.24</v>
      </c>
      <c r="F2" s="19">
        <v>4.38</v>
      </c>
      <c r="J2" s="18">
        <v>1</v>
      </c>
      <c r="K2">
        <v>3.34</v>
      </c>
      <c r="L2">
        <v>30.94</v>
      </c>
    </row>
    <row r="3" spans="1:12" ht="13.8" customHeight="1" x14ac:dyDescent="0.25">
      <c r="A3" s="1"/>
      <c r="B3" s="19">
        <v>26.84</v>
      </c>
      <c r="C3" s="19">
        <v>33.659999999999997</v>
      </c>
      <c r="D3" s="19">
        <v>4.21</v>
      </c>
      <c r="E3" s="19">
        <v>6.55</v>
      </c>
      <c r="F3" s="19">
        <v>3.22</v>
      </c>
      <c r="J3" s="18">
        <v>2</v>
      </c>
      <c r="K3">
        <v>3.22</v>
      </c>
      <c r="L3">
        <v>29.06</v>
      </c>
    </row>
    <row r="4" spans="1:12" ht="13.8" customHeight="1" x14ac:dyDescent="0.25">
      <c r="A4" s="1"/>
      <c r="B4" s="19">
        <v>33.21</v>
      </c>
      <c r="C4" s="19">
        <v>27.88</v>
      </c>
      <c r="D4" s="19">
        <v>8.2200000000000006</v>
      </c>
      <c r="E4" s="19">
        <v>4.88</v>
      </c>
      <c r="F4" s="19">
        <v>6.11</v>
      </c>
      <c r="J4" s="18">
        <v>3</v>
      </c>
      <c r="K4">
        <v>3.43</v>
      </c>
      <c r="L4">
        <v>6.57</v>
      </c>
    </row>
    <row r="5" spans="1:12" ht="13.8" customHeight="1" x14ac:dyDescent="0.25">
      <c r="A5" s="1"/>
      <c r="B5" s="19">
        <v>25.29</v>
      </c>
      <c r="C5" s="19">
        <v>26.55</v>
      </c>
      <c r="D5" s="19">
        <v>6.33</v>
      </c>
      <c r="E5" s="19">
        <v>5.71</v>
      </c>
      <c r="F5" s="19">
        <v>6.41</v>
      </c>
      <c r="J5" s="18">
        <v>4</v>
      </c>
      <c r="K5">
        <v>3.35</v>
      </c>
      <c r="L5">
        <v>6.24</v>
      </c>
    </row>
    <row r="6" spans="1:12" ht="13.8" customHeight="1" x14ac:dyDescent="0.25">
      <c r="A6" s="1"/>
      <c r="B6" s="19">
        <v>35.44</v>
      </c>
      <c r="C6" s="19">
        <v>29.22</v>
      </c>
      <c r="D6" s="19">
        <v>7.01</v>
      </c>
      <c r="E6" s="19">
        <v>8.1999999999999993</v>
      </c>
      <c r="F6" s="19">
        <v>4.66</v>
      </c>
      <c r="J6" s="18">
        <v>5</v>
      </c>
      <c r="K6">
        <v>3.4</v>
      </c>
      <c r="L6">
        <v>4.38</v>
      </c>
    </row>
    <row r="7" spans="1:12" ht="15.6" x14ac:dyDescent="0.25">
      <c r="A7" s="6"/>
      <c r="B7" s="20">
        <f>AVERAGE(B2:B6)</f>
        <v>30.344000000000001</v>
      </c>
      <c r="C7" s="20">
        <f t="shared" ref="C7:F7" si="0">AVERAGE(C2:C6)</f>
        <v>29.274000000000001</v>
      </c>
      <c r="D7" s="20">
        <f t="shared" si="0"/>
        <v>6.4679999999999991</v>
      </c>
      <c r="E7" s="20">
        <f t="shared" si="0"/>
        <v>6.3159999999999998</v>
      </c>
      <c r="F7" s="20">
        <f t="shared" si="0"/>
        <v>4.9560000000000004</v>
      </c>
    </row>
    <row r="13" spans="1:12" x14ac:dyDescent="0.25">
      <c r="B13" s="21"/>
      <c r="C13" s="21"/>
      <c r="D13" s="21"/>
      <c r="E13" s="21"/>
      <c r="F13" s="21"/>
    </row>
    <row r="14" spans="1:12" x14ac:dyDescent="0.25">
      <c r="B14" s="21"/>
      <c r="C14" s="21"/>
      <c r="D14" s="21"/>
      <c r="E14" s="21"/>
      <c r="F14" s="21"/>
    </row>
    <row r="15" spans="1:12" x14ac:dyDescent="0.25">
      <c r="B15" s="21"/>
      <c r="C15" s="21"/>
      <c r="D15" s="21"/>
      <c r="E15" s="21"/>
      <c r="F15" s="21"/>
    </row>
    <row r="16" spans="1:12" x14ac:dyDescent="0.25">
      <c r="B16" s="21"/>
      <c r="C16" s="21"/>
      <c r="D16" s="21"/>
      <c r="E16" s="21"/>
      <c r="F16" s="21"/>
    </row>
    <row r="17" spans="2:6" x14ac:dyDescent="0.25">
      <c r="B17" s="21"/>
      <c r="C17" s="21"/>
      <c r="D17" s="21"/>
      <c r="E17" s="21"/>
      <c r="F17" s="21"/>
    </row>
    <row r="18" spans="2:6" x14ac:dyDescent="0.25">
      <c r="B18" s="21"/>
      <c r="C18" s="21"/>
      <c r="D18" s="21"/>
      <c r="E18" s="21"/>
      <c r="F18" s="21"/>
    </row>
  </sheetData>
  <mergeCells count="1">
    <mergeCell ref="A2:A6"/>
  </mergeCells>
  <phoneticPr fontId="3" type="noConversion"/>
  <hyperlinks>
    <hyperlink ref="F1" r:id="rId1" xr:uid="{E14B857D-94EC-4258-AE02-9ACAEE1D9A64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IF-CD86</vt:lpstr>
      <vt:lpstr>IF-CD206</vt:lpstr>
      <vt:lpstr>HE</vt:lpstr>
      <vt:lpstr>IL-10</vt:lpstr>
      <vt:lpstr>TNF-α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zhou w</dc:creator>
  <cp:lastModifiedBy>w zhou</cp:lastModifiedBy>
  <dcterms:created xsi:type="dcterms:W3CDTF">2015-06-05T18:19:34Z</dcterms:created>
  <dcterms:modified xsi:type="dcterms:W3CDTF">2024-09-21T09:07:41Z</dcterms:modified>
</cp:coreProperties>
</file>